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62" i="1" l="1"/>
  <c r="J13" i="1" l="1"/>
  <c r="I13" i="1" l="1"/>
  <c r="H13" i="1"/>
  <c r="I62" i="1" l="1"/>
  <c r="G53" i="1" l="1"/>
  <c r="G62" i="1" l="1"/>
  <c r="J58" i="1"/>
  <c r="I58" i="1"/>
  <c r="H58" i="1"/>
  <c r="G58" i="1"/>
  <c r="F58" i="1"/>
  <c r="E57" i="1"/>
  <c r="E56" i="1"/>
  <c r="E55" i="1"/>
  <c r="E54" i="1"/>
  <c r="J43" i="1"/>
  <c r="I43" i="1"/>
  <c r="H43" i="1"/>
  <c r="G43" i="1"/>
  <c r="F43" i="1"/>
  <c r="E42" i="1"/>
  <c r="E41" i="1"/>
  <c r="E40" i="1"/>
  <c r="E39" i="1"/>
  <c r="J53" i="1"/>
  <c r="I53" i="1"/>
  <c r="H53" i="1"/>
  <c r="E53" i="1" s="1"/>
  <c r="F53" i="1"/>
  <c r="E52" i="1"/>
  <c r="E51" i="1"/>
  <c r="E50" i="1"/>
  <c r="E49" i="1"/>
  <c r="J33" i="1"/>
  <c r="I33" i="1"/>
  <c r="H33" i="1"/>
  <c r="G33" i="1"/>
  <c r="F33" i="1"/>
  <c r="E32" i="1"/>
  <c r="E31" i="1"/>
  <c r="E30" i="1"/>
  <c r="E29" i="1"/>
  <c r="J28" i="1"/>
  <c r="I28" i="1"/>
  <c r="H28" i="1"/>
  <c r="G28" i="1"/>
  <c r="F28" i="1"/>
  <c r="E27" i="1"/>
  <c r="E26" i="1"/>
  <c r="E25" i="1"/>
  <c r="E24" i="1"/>
  <c r="J23" i="1"/>
  <c r="I23" i="1"/>
  <c r="H23" i="1"/>
  <c r="G23" i="1"/>
  <c r="F23" i="1"/>
  <c r="E22" i="1"/>
  <c r="E21" i="1"/>
  <c r="E20" i="1"/>
  <c r="E19" i="1"/>
  <c r="J18" i="1"/>
  <c r="I18" i="1"/>
  <c r="H18" i="1"/>
  <c r="G18" i="1"/>
  <c r="F18" i="1"/>
  <c r="E16" i="1"/>
  <c r="E15" i="1"/>
  <c r="E14" i="1"/>
  <c r="E43" i="1" l="1"/>
  <c r="E33" i="1"/>
  <c r="E28" i="1"/>
  <c r="E18" i="1"/>
  <c r="E23" i="1"/>
  <c r="E58" i="1"/>
  <c r="F63" i="1"/>
  <c r="F60" i="1"/>
  <c r="F62" i="1" l="1"/>
  <c r="G13" i="1" l="1"/>
  <c r="E36" i="1" l="1"/>
  <c r="E38" i="1" s="1"/>
  <c r="G38" i="1"/>
  <c r="H60" i="1" l="1"/>
  <c r="I61" i="1" l="1"/>
  <c r="H61" i="1"/>
  <c r="H64" i="1" s="1"/>
  <c r="I48" i="1"/>
  <c r="H48" i="1"/>
  <c r="G48" i="1"/>
  <c r="G61" i="1"/>
  <c r="G64" i="1" l="1"/>
  <c r="I64" i="1"/>
  <c r="J62" i="1"/>
  <c r="J61" i="1"/>
  <c r="F61" i="1"/>
  <c r="F64" i="1" s="1"/>
  <c r="F13" i="1"/>
  <c r="J48" i="1"/>
  <c r="F48" i="1"/>
  <c r="E47" i="1"/>
  <c r="E11" i="1"/>
  <c r="E63" i="1"/>
  <c r="E60" i="1"/>
  <c r="E45" i="1"/>
  <c r="E46" i="1"/>
  <c r="E44" i="1"/>
  <c r="E59" i="1"/>
  <c r="E10" i="1"/>
  <c r="E9" i="1"/>
  <c r="J64" i="1" l="1"/>
  <c r="E62" i="1"/>
  <c r="E61" i="1"/>
  <c r="E13" i="1"/>
  <c r="E48" i="1"/>
  <c r="E64" i="1" l="1"/>
</calcChain>
</file>

<file path=xl/sharedStrings.xml><?xml version="1.0" encoding="utf-8"?>
<sst xmlns="http://schemas.openxmlformats.org/spreadsheetml/2006/main" count="104" uniqueCount="44">
  <si>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</si>
  <si>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</si>
  <si>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</si>
  <si>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</si>
  <si>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</si>
  <si>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</si>
  <si>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</si>
  <si>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</si>
  <si>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</si>
  <si>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</si>
  <si>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</si>
  <si>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</si>
  <si>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</si>
  <si>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</si>
  <si>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</si>
  <si>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</si>
  <si>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</si>
  <si>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Оценка недвижимости, признание прав и регулирование отношений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</si>
  <si>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</si>
  <si>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</si>
  <si>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</si>
  <si>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</si>
  <si>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</si>
  <si>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11    Передача полномочий по созданию условий для обеспечения жителей услугами организаций культуры</t>
  </si>
  <si>
    <t>Мероприятия в сфере охраны окружающей среды</t>
  </si>
  <si>
    <t>14. Мероприятия в сфере охраны окружающей среды</t>
  </si>
  <si>
    <t>3     Осуществление первичного воинского учета на территориях, где отсутствуют военные комиссариаты</t>
  </si>
  <si>
    <t>4    Мероприятия по решению вопросов местного значения поселения в области ЖКХ и благоустройства</t>
  </si>
  <si>
    <t>Администрация Семячковского сельского поселения</t>
  </si>
  <si>
    <t>6    Пенсии за выслугу лет лицам, замещавшим муниципальные должности поселения</t>
  </si>
  <si>
    <t>"Совершенствование муниципального управления в Семячковском сельском поселении "</t>
  </si>
  <si>
    <t xml:space="preserve">1. Публикация нормативно-правовых актов, принимаемых органами местного самоуправления поселения в СМИ и сети Интернет.                                                                                                                                              2   Финансовое обеспечение деятельности органов местного самоуправления                                                                                                                                                                                                                                                                                                         8. Соотношение количества обращений граждан, рассмотренных в срок, к общему количеству обращений, поставленных на контроль.                              </t>
  </si>
  <si>
    <t>7 Передача полномочий по созданию условий для обеспечения жителей услугами организаций культуры</t>
  </si>
  <si>
    <t xml:space="preserve">  9 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</si>
  <si>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</si>
  <si>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5    Передача полномочий по обеспечению мер первичной пожарной безопасности ,                         </t>
  </si>
  <si>
    <t xml:space="preserve">                                                                                                    муниципального управления в Семячковском сельском поселении "</t>
  </si>
  <si>
    <t xml:space="preserve">                                                                                                                                                      Приложение 2  к муниципальной программе "Совершенствование</t>
  </si>
  <si>
    <t>2028 год, рублей</t>
  </si>
  <si>
    <t>2029 год, рублей</t>
  </si>
  <si>
    <t>2030 год, рублей</t>
  </si>
  <si>
    <t>2031 год, рублей</t>
  </si>
  <si>
    <t>2032 год, рублей</t>
  </si>
  <si>
    <t>9     Оценка недвижимости, признание прав и регулирование отношений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</si>
</sst>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1" fillId="0" borderId="1" xfId="0" applyFont="1" applyBorder="1" applyAlignment="1">
      <alignment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4" fontId="23" fillId="3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tabSelected="1" view="pageBreakPreview" topLeftCell="A18" zoomScaleSheetLayoutView="100" workbookViewId="0">
      <selection activeCell="H18" sqref="H18"/>
    </sheetView>
  </sheetViews>
  <sheetFormatPr defaultRowHeight="15" x14ac:dyDescent="0.25"/>
  <cols>
    <col min="1" max="1" width="3.85546875" customWidth="1"/>
    <col min="2" max="2" width="29" customWidth="1"/>
    <col min="3" max="3" width="16" customWidth="1"/>
    <col min="4" max="4" width="12.42578125" customWidth="1"/>
    <col min="5" max="5" width="19" customWidth="1"/>
    <col min="6" max="6" width="19.28515625" customWidth="1"/>
    <col min="7" max="7" width="17" customWidth="1"/>
    <col min="8" max="9" width="17.140625" customWidth="1"/>
    <col min="10" max="10" width="17" customWidth="1"/>
    <col min="11" max="11" width="48.42578125" customWidth="1"/>
    <col min="12" max="12" width="0.140625" customWidth="1"/>
  </cols>
  <sheetData>
    <row r="1" spans="1:12" ht="20.25" customHeight="1" x14ac:dyDescent="0.25">
      <c r="E1" s="63" t="s">
        <v>37</v>
      </c>
      <c r="F1" s="63"/>
      <c r="G1" s="63"/>
      <c r="H1" s="63"/>
      <c r="I1" s="63"/>
      <c r="J1" s="63"/>
      <c r="K1" s="63"/>
      <c r="L1" s="63"/>
    </row>
    <row r="2" spans="1:12" x14ac:dyDescent="0.25">
      <c r="E2" s="64" t="s">
        <v>36</v>
      </c>
      <c r="F2" s="64"/>
      <c r="G2" s="64"/>
      <c r="H2" s="64"/>
      <c r="I2" s="64"/>
      <c r="J2" s="64"/>
      <c r="K2" s="64"/>
      <c r="L2" s="19"/>
    </row>
    <row r="3" spans="1:12" ht="27.75" customHeight="1" x14ac:dyDescent="0.25">
      <c r="A3" s="53" t="s">
        <v>13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2" ht="28.5" customHeight="1" x14ac:dyDescent="0.25">
      <c r="A4" s="54" t="s">
        <v>10</v>
      </c>
      <c r="B4" s="54"/>
      <c r="C4" s="54"/>
      <c r="D4" s="54"/>
      <c r="E4" s="54"/>
      <c r="F4" s="54"/>
      <c r="G4" s="54"/>
      <c r="H4" s="54"/>
      <c r="I4" s="54"/>
      <c r="J4" s="54"/>
      <c r="K4" s="54"/>
    </row>
    <row r="5" spans="1:12" ht="26.25" customHeight="1" x14ac:dyDescent="0.25">
      <c r="A5" s="55" t="s">
        <v>30</v>
      </c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2" ht="16.5" customHeight="1" x14ac:dyDescent="0.25">
      <c r="A6" s="59" t="s">
        <v>0</v>
      </c>
      <c r="B6" s="59" t="s">
        <v>14</v>
      </c>
      <c r="C6" s="59" t="s">
        <v>1</v>
      </c>
      <c r="D6" s="59" t="s">
        <v>2</v>
      </c>
      <c r="E6" s="65" t="s">
        <v>3</v>
      </c>
      <c r="F6" s="66"/>
      <c r="G6" s="66"/>
      <c r="H6" s="66"/>
      <c r="I6" s="66"/>
      <c r="J6" s="67"/>
      <c r="K6" s="59" t="s">
        <v>15</v>
      </c>
    </row>
    <row r="7" spans="1:12" ht="23.25" customHeight="1" x14ac:dyDescent="0.25">
      <c r="A7" s="59"/>
      <c r="B7" s="59"/>
      <c r="C7" s="59"/>
      <c r="D7" s="59"/>
      <c r="E7" s="4" t="s">
        <v>4</v>
      </c>
      <c r="F7" s="4" t="s">
        <v>38</v>
      </c>
      <c r="G7" s="15" t="s">
        <v>39</v>
      </c>
      <c r="H7" s="4" t="s">
        <v>40</v>
      </c>
      <c r="I7" s="4" t="s">
        <v>41</v>
      </c>
      <c r="J7" s="4" t="s">
        <v>42</v>
      </c>
      <c r="K7" s="59"/>
    </row>
    <row r="8" spans="1:12" ht="10.5" customHeight="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16">
        <v>7</v>
      </c>
      <c r="H8" s="5">
        <v>8</v>
      </c>
      <c r="I8" s="5">
        <v>7</v>
      </c>
      <c r="J8" s="5">
        <v>8</v>
      </c>
      <c r="K8" s="5">
        <v>9</v>
      </c>
    </row>
    <row r="9" spans="1:12" ht="31.5" customHeight="1" x14ac:dyDescent="0.25">
      <c r="A9" s="60">
        <v>1</v>
      </c>
      <c r="B9" s="34" t="s">
        <v>16</v>
      </c>
      <c r="C9" s="35" t="s">
        <v>28</v>
      </c>
      <c r="D9" s="3" t="s">
        <v>5</v>
      </c>
      <c r="E9" s="10">
        <f>SUM(F9:J9)</f>
        <v>0</v>
      </c>
      <c r="F9" s="11"/>
      <c r="G9" s="17"/>
      <c r="H9" s="12"/>
      <c r="I9" s="12"/>
      <c r="J9" s="12"/>
      <c r="K9" s="56" t="s">
        <v>31</v>
      </c>
    </row>
    <row r="10" spans="1:12" ht="32.25" customHeight="1" x14ac:dyDescent="0.25">
      <c r="A10" s="61"/>
      <c r="B10" s="34"/>
      <c r="C10" s="35"/>
      <c r="D10" s="3" t="s">
        <v>6</v>
      </c>
      <c r="E10" s="10">
        <f>SUM(F10:J10)</f>
        <v>0</v>
      </c>
      <c r="F10" s="11"/>
      <c r="G10" s="17"/>
      <c r="H10" s="12"/>
      <c r="I10" s="12"/>
      <c r="J10" s="12"/>
      <c r="K10" s="57"/>
    </row>
    <row r="11" spans="1:12" ht="33.75" customHeight="1" x14ac:dyDescent="0.25">
      <c r="A11" s="61"/>
      <c r="B11" s="34"/>
      <c r="C11" s="35"/>
      <c r="D11" s="3" t="s">
        <v>7</v>
      </c>
      <c r="E11" s="10">
        <f>SUM(F11:J11)</f>
        <v>1871469</v>
      </c>
      <c r="F11" s="11">
        <v>1871469</v>
      </c>
      <c r="G11" s="17">
        <v>0</v>
      </c>
      <c r="H11" s="12">
        <v>0</v>
      </c>
      <c r="I11" s="13">
        <v>0</v>
      </c>
      <c r="J11" s="13">
        <v>0</v>
      </c>
      <c r="K11" s="57"/>
    </row>
    <row r="12" spans="1:12" ht="23.25" customHeight="1" x14ac:dyDescent="0.25">
      <c r="A12" s="61"/>
      <c r="B12" s="34"/>
      <c r="C12" s="35"/>
      <c r="D12" s="3" t="s">
        <v>11</v>
      </c>
      <c r="E12" s="10"/>
      <c r="F12" s="11"/>
      <c r="G12" s="17"/>
      <c r="H12" s="12"/>
      <c r="I12" s="12"/>
      <c r="J12" s="12"/>
      <c r="K12" s="57"/>
    </row>
    <row r="13" spans="1:12" ht="27" customHeight="1" x14ac:dyDescent="0.25">
      <c r="A13" s="62"/>
      <c r="B13" s="34"/>
      <c r="C13" s="35"/>
      <c r="D13" s="3" t="s">
        <v>8</v>
      </c>
      <c r="E13" s="10">
        <f>SUM(F13:J13)</f>
        <v>1871469</v>
      </c>
      <c r="F13" s="11">
        <f>F11</f>
        <v>1871469</v>
      </c>
      <c r="G13" s="17">
        <f>G9+G10+G11+G12</f>
        <v>0</v>
      </c>
      <c r="H13" s="12">
        <f t="shared" ref="H13:I13" si="0">H9+H10+H11+H12</f>
        <v>0</v>
      </c>
      <c r="I13" s="12">
        <f t="shared" si="0"/>
        <v>0</v>
      </c>
      <c r="J13" s="12">
        <f>J9+J10+J11+J12</f>
        <v>0</v>
      </c>
      <c r="K13" s="58"/>
    </row>
    <row r="14" spans="1:12" ht="33.75" customHeight="1" x14ac:dyDescent="0.25">
      <c r="A14" s="60">
        <v>2</v>
      </c>
      <c r="B14" s="47" t="s">
        <v>18</v>
      </c>
      <c r="C14" s="68" t="s">
        <v>28</v>
      </c>
      <c r="D14" s="3" t="s">
        <v>5</v>
      </c>
      <c r="E14" s="10">
        <f t="shared" ref="E14:E16" si="1">SUM(F14:J14)</f>
        <v>0</v>
      </c>
      <c r="F14" s="11"/>
      <c r="G14" s="17"/>
      <c r="H14" s="12"/>
      <c r="I14" s="12"/>
      <c r="J14" s="12"/>
      <c r="K14" s="36" t="s">
        <v>26</v>
      </c>
    </row>
    <row r="15" spans="1:12" ht="33.75" x14ac:dyDescent="0.25">
      <c r="A15" s="61"/>
      <c r="B15" s="48"/>
      <c r="C15" s="69"/>
      <c r="D15" s="3" t="s">
        <v>6</v>
      </c>
      <c r="E15" s="10">
        <f t="shared" si="1"/>
        <v>317768</v>
      </c>
      <c r="F15" s="11">
        <v>317768</v>
      </c>
      <c r="G15" s="17"/>
      <c r="H15" s="12"/>
      <c r="I15" s="12"/>
      <c r="J15" s="12"/>
      <c r="K15" s="37"/>
    </row>
    <row r="16" spans="1:12" ht="33.75" x14ac:dyDescent="0.25">
      <c r="A16" s="61"/>
      <c r="B16" s="48"/>
      <c r="C16" s="69"/>
      <c r="D16" s="3" t="s">
        <v>7</v>
      </c>
      <c r="E16" s="10">
        <f t="shared" si="1"/>
        <v>0</v>
      </c>
      <c r="F16" s="11"/>
      <c r="G16" s="17"/>
      <c r="H16" s="12"/>
      <c r="I16" s="12"/>
      <c r="J16" s="12"/>
      <c r="K16" s="37"/>
    </row>
    <row r="17" spans="1:11" ht="22.5" x14ac:dyDescent="0.25">
      <c r="A17" s="61"/>
      <c r="B17" s="48"/>
      <c r="C17" s="69"/>
      <c r="D17" s="3" t="s">
        <v>11</v>
      </c>
      <c r="E17" s="10"/>
      <c r="F17" s="11"/>
      <c r="G17" s="17"/>
      <c r="H17" s="12"/>
      <c r="I17" s="12"/>
      <c r="J17" s="12"/>
      <c r="K17" s="37"/>
    </row>
    <row r="18" spans="1:11" ht="21" customHeight="1" x14ac:dyDescent="0.25">
      <c r="A18" s="62"/>
      <c r="B18" s="49"/>
      <c r="C18" s="70"/>
      <c r="D18" s="3" t="s">
        <v>8</v>
      </c>
      <c r="E18" s="10">
        <f>SUM(F18:J18)</f>
        <v>317768</v>
      </c>
      <c r="F18" s="11">
        <f>F15</f>
        <v>317768</v>
      </c>
      <c r="G18" s="17">
        <f>G15</f>
        <v>0</v>
      </c>
      <c r="H18" s="12">
        <f>H14+H15+H16+H17</f>
        <v>0</v>
      </c>
      <c r="I18" s="12">
        <f>I14+I15+I16+I17</f>
        <v>0</v>
      </c>
      <c r="J18" s="12">
        <f>J14+J15+J16+J17</f>
        <v>0</v>
      </c>
      <c r="K18" s="38"/>
    </row>
    <row r="19" spans="1:11" ht="34.5" customHeight="1" x14ac:dyDescent="0.25">
      <c r="A19" s="42">
        <v>3</v>
      </c>
      <c r="B19" s="50" t="s">
        <v>19</v>
      </c>
      <c r="C19" s="35" t="s">
        <v>28</v>
      </c>
      <c r="D19" s="3" t="s">
        <v>5</v>
      </c>
      <c r="E19" s="10">
        <f>F19+I19+J19</f>
        <v>0</v>
      </c>
      <c r="F19" s="11">
        <v>0</v>
      </c>
      <c r="G19" s="17"/>
      <c r="H19" s="12">
        <v>0</v>
      </c>
      <c r="I19" s="12"/>
      <c r="J19" s="12"/>
      <c r="K19" s="36" t="s">
        <v>27</v>
      </c>
    </row>
    <row r="20" spans="1:11" ht="40.5" customHeight="1" x14ac:dyDescent="0.25">
      <c r="A20" s="42"/>
      <c r="B20" s="51"/>
      <c r="C20" s="35"/>
      <c r="D20" s="3" t="s">
        <v>6</v>
      </c>
      <c r="E20" s="10">
        <f t="shared" ref="E20:E33" si="2">SUM(F20:J20)</f>
        <v>0</v>
      </c>
      <c r="F20" s="11"/>
      <c r="G20" s="17"/>
      <c r="H20" s="12"/>
      <c r="I20" s="12"/>
      <c r="J20" s="12"/>
      <c r="K20" s="37"/>
    </row>
    <row r="21" spans="1:11" ht="32.25" customHeight="1" x14ac:dyDescent="0.25">
      <c r="A21" s="42"/>
      <c r="B21" s="51"/>
      <c r="C21" s="35"/>
      <c r="D21" s="3" t="s">
        <v>7</v>
      </c>
      <c r="E21" s="10">
        <f t="shared" si="2"/>
        <v>531</v>
      </c>
      <c r="F21" s="11">
        <v>531</v>
      </c>
      <c r="G21" s="17">
        <v>0</v>
      </c>
      <c r="H21" s="12">
        <v>0</v>
      </c>
      <c r="I21" s="12">
        <v>0</v>
      </c>
      <c r="J21" s="12">
        <v>0</v>
      </c>
      <c r="K21" s="37"/>
    </row>
    <row r="22" spans="1:11" ht="25.5" customHeight="1" x14ac:dyDescent="0.25">
      <c r="A22" s="42"/>
      <c r="B22" s="51"/>
      <c r="C22" s="35"/>
      <c r="D22" s="3" t="s">
        <v>11</v>
      </c>
      <c r="E22" s="10">
        <f t="shared" si="2"/>
        <v>0</v>
      </c>
      <c r="F22" s="11"/>
      <c r="G22" s="17"/>
      <c r="H22" s="12"/>
      <c r="I22" s="12"/>
      <c r="J22" s="12"/>
      <c r="K22" s="37"/>
    </row>
    <row r="23" spans="1:11" ht="28.5" customHeight="1" x14ac:dyDescent="0.25">
      <c r="A23" s="42"/>
      <c r="B23" s="52"/>
      <c r="C23" s="35"/>
      <c r="D23" s="3" t="s">
        <v>8</v>
      </c>
      <c r="E23" s="10">
        <f t="shared" si="2"/>
        <v>531</v>
      </c>
      <c r="F23" s="11">
        <f>F19+F21+F22</f>
        <v>531</v>
      </c>
      <c r="G23" s="17">
        <f>G21</f>
        <v>0</v>
      </c>
      <c r="H23" s="12">
        <f>H19+H20+H21+H22</f>
        <v>0</v>
      </c>
      <c r="I23" s="12">
        <f>I21</f>
        <v>0</v>
      </c>
      <c r="J23" s="12">
        <f>J21</f>
        <v>0</v>
      </c>
      <c r="K23" s="38"/>
    </row>
    <row r="24" spans="1:11" ht="35.25" customHeight="1" x14ac:dyDescent="0.25">
      <c r="A24" s="42">
        <v>4</v>
      </c>
      <c r="B24" s="34" t="s">
        <v>20</v>
      </c>
      <c r="C24" s="35" t="s">
        <v>28</v>
      </c>
      <c r="D24" s="3" t="s">
        <v>5</v>
      </c>
      <c r="E24" s="10">
        <f t="shared" si="2"/>
        <v>0</v>
      </c>
      <c r="F24" s="11"/>
      <c r="G24" s="17"/>
      <c r="H24" s="12"/>
      <c r="I24" s="12"/>
      <c r="J24" s="12"/>
      <c r="K24" s="36" t="s">
        <v>35</v>
      </c>
    </row>
    <row r="25" spans="1:11" ht="34.5" customHeight="1" x14ac:dyDescent="0.25">
      <c r="A25" s="42"/>
      <c r="B25" s="34"/>
      <c r="C25" s="35"/>
      <c r="D25" s="3" t="s">
        <v>6</v>
      </c>
      <c r="E25" s="10">
        <f t="shared" si="2"/>
        <v>0</v>
      </c>
      <c r="F25" s="11"/>
      <c r="G25" s="17"/>
      <c r="H25" s="12"/>
      <c r="I25" s="12"/>
      <c r="J25" s="12"/>
      <c r="K25" s="37"/>
    </row>
    <row r="26" spans="1:11" ht="32.25" customHeight="1" x14ac:dyDescent="0.25">
      <c r="A26" s="42"/>
      <c r="B26" s="34"/>
      <c r="C26" s="35"/>
      <c r="D26" s="3" t="s">
        <v>7</v>
      </c>
      <c r="E26" s="10">
        <f t="shared" si="2"/>
        <v>150000</v>
      </c>
      <c r="F26" s="11">
        <v>150000</v>
      </c>
      <c r="G26" s="17">
        <v>0</v>
      </c>
      <c r="H26" s="12">
        <v>0</v>
      </c>
      <c r="I26" s="12">
        <v>0</v>
      </c>
      <c r="J26" s="12">
        <v>0</v>
      </c>
      <c r="K26" s="37"/>
    </row>
    <row r="27" spans="1:11" ht="22.5" customHeight="1" x14ac:dyDescent="0.25">
      <c r="A27" s="42"/>
      <c r="B27" s="34"/>
      <c r="C27" s="35"/>
      <c r="D27" s="3" t="s">
        <v>11</v>
      </c>
      <c r="E27" s="10">
        <f t="shared" si="2"/>
        <v>0</v>
      </c>
      <c r="F27" s="11"/>
      <c r="G27" s="17"/>
      <c r="H27" s="12"/>
      <c r="I27" s="12"/>
      <c r="J27" s="12"/>
      <c r="K27" s="37"/>
    </row>
    <row r="28" spans="1:11" ht="16.5" customHeight="1" x14ac:dyDescent="0.25">
      <c r="A28" s="42"/>
      <c r="B28" s="34"/>
      <c r="C28" s="35"/>
      <c r="D28" s="3" t="s">
        <v>8</v>
      </c>
      <c r="E28" s="10">
        <f t="shared" si="2"/>
        <v>150000</v>
      </c>
      <c r="F28" s="11">
        <f>F26</f>
        <v>150000</v>
      </c>
      <c r="G28" s="17">
        <f>G26</f>
        <v>0</v>
      </c>
      <c r="H28" s="12">
        <f>H26</f>
        <v>0</v>
      </c>
      <c r="I28" s="12">
        <f>I26</f>
        <v>0</v>
      </c>
      <c r="J28" s="12">
        <f>J26</f>
        <v>0</v>
      </c>
      <c r="K28" s="38"/>
    </row>
    <row r="29" spans="1:11" ht="36" customHeight="1" x14ac:dyDescent="0.25">
      <c r="A29" s="42">
        <v>5</v>
      </c>
      <c r="B29" s="34" t="s">
        <v>21</v>
      </c>
      <c r="C29" s="35" t="s">
        <v>28</v>
      </c>
      <c r="D29" s="3" t="s">
        <v>5</v>
      </c>
      <c r="E29" s="10">
        <f t="shared" si="2"/>
        <v>0</v>
      </c>
      <c r="F29" s="11"/>
      <c r="G29" s="17"/>
      <c r="H29" s="12"/>
      <c r="I29" s="12"/>
      <c r="J29" s="12"/>
      <c r="K29" s="36" t="s">
        <v>32</v>
      </c>
    </row>
    <row r="30" spans="1:11" ht="35.25" customHeight="1" x14ac:dyDescent="0.25">
      <c r="A30" s="42"/>
      <c r="B30" s="34"/>
      <c r="C30" s="35"/>
      <c r="D30" s="3" t="s">
        <v>6</v>
      </c>
      <c r="E30" s="10">
        <f t="shared" si="2"/>
        <v>0</v>
      </c>
      <c r="F30" s="11"/>
      <c r="G30" s="17"/>
      <c r="H30" s="12"/>
      <c r="I30" s="12"/>
      <c r="J30" s="12"/>
      <c r="K30" s="37"/>
    </row>
    <row r="31" spans="1:11" ht="34.5" customHeight="1" x14ac:dyDescent="0.25">
      <c r="A31" s="42"/>
      <c r="B31" s="34"/>
      <c r="C31" s="35"/>
      <c r="D31" s="3" t="s">
        <v>7</v>
      </c>
      <c r="E31" s="10">
        <f t="shared" si="2"/>
        <v>190000</v>
      </c>
      <c r="F31" s="11">
        <v>190000</v>
      </c>
      <c r="G31" s="17"/>
      <c r="H31" s="12"/>
      <c r="I31" s="12"/>
      <c r="J31" s="12"/>
      <c r="K31" s="37"/>
    </row>
    <row r="32" spans="1:11" ht="26.25" customHeight="1" x14ac:dyDescent="0.25">
      <c r="A32" s="42"/>
      <c r="B32" s="34"/>
      <c r="C32" s="35"/>
      <c r="D32" s="3" t="s">
        <v>11</v>
      </c>
      <c r="E32" s="10">
        <f t="shared" si="2"/>
        <v>0</v>
      </c>
      <c r="F32" s="11"/>
      <c r="G32" s="17"/>
      <c r="H32" s="12"/>
      <c r="I32" s="12"/>
      <c r="J32" s="12"/>
      <c r="K32" s="37"/>
    </row>
    <row r="33" spans="1:11" ht="15.75" customHeight="1" x14ac:dyDescent="0.25">
      <c r="A33" s="42"/>
      <c r="B33" s="34"/>
      <c r="C33" s="35"/>
      <c r="D33" s="3" t="s">
        <v>8</v>
      </c>
      <c r="E33" s="10">
        <f t="shared" si="2"/>
        <v>190000</v>
      </c>
      <c r="F33" s="11">
        <f>F31</f>
        <v>190000</v>
      </c>
      <c r="G33" s="17">
        <f>G31</f>
        <v>0</v>
      </c>
      <c r="H33" s="12">
        <f>H31</f>
        <v>0</v>
      </c>
      <c r="I33" s="12">
        <f>I31</f>
        <v>0</v>
      </c>
      <c r="J33" s="12">
        <f>J31</f>
        <v>0</v>
      </c>
      <c r="K33" s="38"/>
    </row>
    <row r="34" spans="1:11" ht="33.75" hidden="1" customHeight="1" x14ac:dyDescent="0.25">
      <c r="A34" s="60">
        <v>6</v>
      </c>
      <c r="B34" s="47" t="s">
        <v>24</v>
      </c>
      <c r="C34" s="35" t="s">
        <v>28</v>
      </c>
      <c r="D34" s="3" t="s">
        <v>5</v>
      </c>
      <c r="E34" s="10"/>
      <c r="F34" s="11"/>
      <c r="G34" s="17"/>
      <c r="H34" s="12"/>
      <c r="I34" s="12"/>
      <c r="J34" s="12"/>
      <c r="K34" s="36" t="s">
        <v>25</v>
      </c>
    </row>
    <row r="35" spans="1:11" ht="43.5" hidden="1" customHeight="1" x14ac:dyDescent="0.25">
      <c r="A35" s="61"/>
      <c r="B35" s="48"/>
      <c r="C35" s="35"/>
      <c r="D35" s="3" t="s">
        <v>6</v>
      </c>
      <c r="E35" s="10"/>
      <c r="F35" s="11"/>
      <c r="G35" s="17"/>
      <c r="H35" s="12"/>
      <c r="I35" s="12"/>
      <c r="J35" s="12"/>
      <c r="K35" s="37"/>
    </row>
    <row r="36" spans="1:11" ht="33.75" hidden="1" customHeight="1" x14ac:dyDescent="0.25">
      <c r="A36" s="61"/>
      <c r="B36" s="48"/>
      <c r="C36" s="35"/>
      <c r="D36" s="3" t="s">
        <v>7</v>
      </c>
      <c r="E36" s="10">
        <f>F36+G36+J36</f>
        <v>0</v>
      </c>
      <c r="F36" s="11"/>
      <c r="G36" s="17">
        <v>0</v>
      </c>
      <c r="H36" s="12"/>
      <c r="I36" s="12"/>
      <c r="J36" s="12"/>
      <c r="K36" s="37"/>
    </row>
    <row r="37" spans="1:11" ht="33.75" hidden="1" customHeight="1" x14ac:dyDescent="0.25">
      <c r="A37" s="61"/>
      <c r="B37" s="48"/>
      <c r="C37" s="35"/>
      <c r="D37" s="3" t="s">
        <v>11</v>
      </c>
      <c r="E37" s="10"/>
      <c r="F37" s="11"/>
      <c r="G37" s="17"/>
      <c r="H37" s="12"/>
      <c r="I37" s="12"/>
      <c r="J37" s="12"/>
      <c r="K37" s="37"/>
    </row>
    <row r="38" spans="1:11" ht="33.75" hidden="1" customHeight="1" x14ac:dyDescent="0.25">
      <c r="A38" s="62"/>
      <c r="B38" s="49"/>
      <c r="C38" s="35"/>
      <c r="D38" s="3" t="s">
        <v>8</v>
      </c>
      <c r="E38" s="10">
        <f>E34+E35+E36+E37</f>
        <v>0</v>
      </c>
      <c r="F38" s="11"/>
      <c r="G38" s="17">
        <f>G34+G36+G37</f>
        <v>0</v>
      </c>
      <c r="H38" s="12"/>
      <c r="I38" s="12"/>
      <c r="J38" s="12"/>
      <c r="K38" s="38"/>
    </row>
    <row r="39" spans="1:11" ht="36.75" customHeight="1" x14ac:dyDescent="0.25">
      <c r="A39" s="42">
        <v>6</v>
      </c>
      <c r="B39" s="34" t="s">
        <v>22</v>
      </c>
      <c r="C39" s="35" t="s">
        <v>28</v>
      </c>
      <c r="D39" s="3" t="s">
        <v>5</v>
      </c>
      <c r="E39" s="10">
        <f t="shared" ref="E39:E43" si="3">SUM(F39:J39)</f>
        <v>0</v>
      </c>
      <c r="F39" s="11"/>
      <c r="G39" s="17"/>
      <c r="H39" s="12"/>
      <c r="I39" s="12"/>
      <c r="J39" s="12"/>
      <c r="K39" s="36" t="s">
        <v>29</v>
      </c>
    </row>
    <row r="40" spans="1:11" ht="36.75" customHeight="1" x14ac:dyDescent="0.25">
      <c r="A40" s="42"/>
      <c r="B40" s="34"/>
      <c r="C40" s="35"/>
      <c r="D40" s="3" t="s">
        <v>6</v>
      </c>
      <c r="E40" s="10">
        <f t="shared" si="3"/>
        <v>0</v>
      </c>
      <c r="F40" s="11"/>
      <c r="G40" s="17"/>
      <c r="H40" s="12"/>
      <c r="I40" s="12"/>
      <c r="J40" s="12"/>
      <c r="K40" s="37"/>
    </row>
    <row r="41" spans="1:11" ht="33" customHeight="1" x14ac:dyDescent="0.25">
      <c r="A41" s="42"/>
      <c r="B41" s="34"/>
      <c r="C41" s="35"/>
      <c r="D41" s="3" t="s">
        <v>7</v>
      </c>
      <c r="E41" s="10">
        <f t="shared" si="3"/>
        <v>120000</v>
      </c>
      <c r="F41" s="11">
        <v>120000</v>
      </c>
      <c r="G41" s="17">
        <v>0</v>
      </c>
      <c r="H41" s="12">
        <v>0</v>
      </c>
      <c r="I41" s="12">
        <v>0</v>
      </c>
      <c r="J41" s="12">
        <v>0</v>
      </c>
      <c r="K41" s="37"/>
    </row>
    <row r="42" spans="1:11" ht="27" customHeight="1" x14ac:dyDescent="0.25">
      <c r="A42" s="42"/>
      <c r="B42" s="34"/>
      <c r="C42" s="35"/>
      <c r="D42" s="3" t="s">
        <v>11</v>
      </c>
      <c r="E42" s="10">
        <f t="shared" si="3"/>
        <v>0</v>
      </c>
      <c r="F42" s="11"/>
      <c r="G42" s="17"/>
      <c r="H42" s="12"/>
      <c r="I42" s="12"/>
      <c r="J42" s="12"/>
      <c r="K42" s="37"/>
    </row>
    <row r="43" spans="1:11" ht="15.75" customHeight="1" x14ac:dyDescent="0.25">
      <c r="A43" s="42"/>
      <c r="B43" s="34"/>
      <c r="C43" s="35"/>
      <c r="D43" s="3" t="s">
        <v>8</v>
      </c>
      <c r="E43" s="10">
        <f t="shared" si="3"/>
        <v>120000</v>
      </c>
      <c r="F43" s="11">
        <f>F41</f>
        <v>120000</v>
      </c>
      <c r="G43" s="17">
        <f>G41</f>
        <v>0</v>
      </c>
      <c r="H43" s="12">
        <f>H41</f>
        <v>0</v>
      </c>
      <c r="I43" s="12">
        <f>I41</f>
        <v>0</v>
      </c>
      <c r="J43" s="12">
        <f>J41</f>
        <v>0</v>
      </c>
      <c r="K43" s="38"/>
    </row>
    <row r="44" spans="1:11" ht="33" hidden="1" customHeight="1" x14ac:dyDescent="0.25">
      <c r="A44" s="42">
        <v>8</v>
      </c>
      <c r="B44" s="50" t="s">
        <v>21</v>
      </c>
      <c r="C44" s="35" t="s">
        <v>28</v>
      </c>
      <c r="D44" s="3" t="s">
        <v>5</v>
      </c>
      <c r="E44" s="10">
        <f t="shared" ref="E44:E64" si="4">SUM(F44:J44)</f>
        <v>0</v>
      </c>
      <c r="F44" s="11"/>
      <c r="G44" s="17"/>
      <c r="H44" s="12"/>
      <c r="I44" s="12"/>
      <c r="J44" s="12"/>
      <c r="K44" s="36" t="s">
        <v>23</v>
      </c>
    </row>
    <row r="45" spans="1:11" ht="45" hidden="1" customHeight="1" x14ac:dyDescent="0.25">
      <c r="A45" s="42"/>
      <c r="B45" s="51"/>
      <c r="C45" s="35"/>
      <c r="D45" s="3" t="s">
        <v>6</v>
      </c>
      <c r="E45" s="10">
        <f t="shared" si="4"/>
        <v>0</v>
      </c>
      <c r="F45" s="11"/>
      <c r="G45" s="17"/>
      <c r="H45" s="12"/>
      <c r="I45" s="12"/>
      <c r="J45" s="12"/>
      <c r="K45" s="37"/>
    </row>
    <row r="46" spans="1:11" ht="33" hidden="1" customHeight="1" x14ac:dyDescent="0.25">
      <c r="A46" s="42"/>
      <c r="B46" s="51"/>
      <c r="C46" s="35"/>
      <c r="D46" s="3" t="s">
        <v>7</v>
      </c>
      <c r="E46" s="10">
        <f t="shared" si="4"/>
        <v>0</v>
      </c>
      <c r="F46" s="11">
        <v>0</v>
      </c>
      <c r="G46" s="17">
        <v>0</v>
      </c>
      <c r="H46" s="12">
        <v>0</v>
      </c>
      <c r="I46" s="12">
        <v>0</v>
      </c>
      <c r="J46" s="12">
        <v>0</v>
      </c>
      <c r="K46" s="37"/>
    </row>
    <row r="47" spans="1:11" ht="24" hidden="1" customHeight="1" x14ac:dyDescent="0.25">
      <c r="A47" s="42"/>
      <c r="B47" s="51"/>
      <c r="C47" s="35"/>
      <c r="D47" s="3" t="s">
        <v>11</v>
      </c>
      <c r="E47" s="10">
        <f t="shared" si="4"/>
        <v>0</v>
      </c>
      <c r="F47" s="11"/>
      <c r="G47" s="17"/>
      <c r="H47" s="12"/>
      <c r="I47" s="12"/>
      <c r="J47" s="12"/>
      <c r="K47" s="37"/>
    </row>
    <row r="48" spans="1:11" ht="15" hidden="1" customHeight="1" x14ac:dyDescent="0.25">
      <c r="A48" s="42"/>
      <c r="B48" s="52"/>
      <c r="C48" s="35"/>
      <c r="D48" s="3" t="s">
        <v>8</v>
      </c>
      <c r="E48" s="10">
        <f t="shared" si="4"/>
        <v>0</v>
      </c>
      <c r="F48" s="11">
        <f>F46</f>
        <v>0</v>
      </c>
      <c r="G48" s="17">
        <f>G46</f>
        <v>0</v>
      </c>
      <c r="H48" s="12">
        <f>H46</f>
        <v>0</v>
      </c>
      <c r="I48" s="12">
        <f>I46</f>
        <v>0</v>
      </c>
      <c r="J48" s="12">
        <f>J46</f>
        <v>0</v>
      </c>
      <c r="K48" s="38"/>
    </row>
    <row r="49" spans="1:11" ht="33" hidden="1" customHeight="1" x14ac:dyDescent="0.25">
      <c r="A49" s="24">
        <v>7</v>
      </c>
      <c r="B49" s="27" t="s">
        <v>34</v>
      </c>
      <c r="C49" s="30" t="s">
        <v>28</v>
      </c>
      <c r="D49" s="20" t="s">
        <v>5</v>
      </c>
      <c r="E49" s="21">
        <f t="shared" ref="E49:E53" si="5">SUM(F49:J49)</f>
        <v>0</v>
      </c>
      <c r="F49" s="22"/>
      <c r="G49" s="22"/>
      <c r="H49" s="23"/>
      <c r="I49" s="23"/>
      <c r="J49" s="23"/>
      <c r="K49" s="39" t="s">
        <v>33</v>
      </c>
    </row>
    <row r="50" spans="1:11" ht="37.5" hidden="1" customHeight="1" x14ac:dyDescent="0.25">
      <c r="A50" s="25"/>
      <c r="B50" s="28"/>
      <c r="C50" s="31"/>
      <c r="D50" s="20" t="s">
        <v>6</v>
      </c>
      <c r="E50" s="21">
        <f t="shared" si="5"/>
        <v>0</v>
      </c>
      <c r="F50" s="22"/>
      <c r="G50" s="22"/>
      <c r="H50" s="23"/>
      <c r="I50" s="23"/>
      <c r="J50" s="23"/>
      <c r="K50" s="40"/>
    </row>
    <row r="51" spans="1:11" ht="33" hidden="1" customHeight="1" x14ac:dyDescent="0.25">
      <c r="A51" s="25"/>
      <c r="B51" s="28"/>
      <c r="C51" s="31"/>
      <c r="D51" s="20" t="s">
        <v>7</v>
      </c>
      <c r="E51" s="21">
        <f t="shared" si="5"/>
        <v>0</v>
      </c>
      <c r="F51" s="22">
        <v>0</v>
      </c>
      <c r="G51" s="22">
        <v>0</v>
      </c>
      <c r="H51" s="23">
        <v>0</v>
      </c>
      <c r="I51" s="23">
        <v>0</v>
      </c>
      <c r="J51" s="23">
        <v>0</v>
      </c>
      <c r="K51" s="40"/>
    </row>
    <row r="52" spans="1:11" ht="24.75" hidden="1" customHeight="1" x14ac:dyDescent="0.25">
      <c r="A52" s="25"/>
      <c r="B52" s="28"/>
      <c r="C52" s="31"/>
      <c r="D52" s="20" t="s">
        <v>11</v>
      </c>
      <c r="E52" s="21">
        <f t="shared" si="5"/>
        <v>0</v>
      </c>
      <c r="F52" s="22"/>
      <c r="G52" s="22"/>
      <c r="H52" s="23"/>
      <c r="I52" s="23"/>
      <c r="J52" s="23"/>
      <c r="K52" s="40"/>
    </row>
    <row r="53" spans="1:11" ht="48" hidden="1" customHeight="1" x14ac:dyDescent="0.25">
      <c r="A53" s="26"/>
      <c r="B53" s="29"/>
      <c r="C53" s="32"/>
      <c r="D53" s="20" t="s">
        <v>8</v>
      </c>
      <c r="E53" s="21">
        <f t="shared" si="5"/>
        <v>0</v>
      </c>
      <c r="F53" s="22">
        <f>F51</f>
        <v>0</v>
      </c>
      <c r="G53" s="22">
        <f>G49+G50+G51+G52</f>
        <v>0</v>
      </c>
      <c r="H53" s="23">
        <f>H51</f>
        <v>0</v>
      </c>
      <c r="I53" s="23">
        <f>I51</f>
        <v>0</v>
      </c>
      <c r="J53" s="23">
        <f>J51</f>
        <v>0</v>
      </c>
      <c r="K53" s="41"/>
    </row>
    <row r="54" spans="1:11" ht="34.5" hidden="1" customHeight="1" x14ac:dyDescent="0.25">
      <c r="A54" s="42">
        <v>7</v>
      </c>
      <c r="B54" s="34" t="s">
        <v>17</v>
      </c>
      <c r="C54" s="35" t="s">
        <v>28</v>
      </c>
      <c r="D54" s="3" t="s">
        <v>5</v>
      </c>
      <c r="E54" s="10">
        <f t="shared" ref="E54:E58" si="6">SUM(F54:J54)</f>
        <v>0</v>
      </c>
      <c r="F54" s="11"/>
      <c r="G54" s="17"/>
      <c r="H54" s="12"/>
      <c r="I54" s="12"/>
      <c r="J54" s="12"/>
      <c r="K54" s="36" t="s">
        <v>43</v>
      </c>
    </row>
    <row r="55" spans="1:11" ht="44.25" hidden="1" customHeight="1" x14ac:dyDescent="0.25">
      <c r="A55" s="42"/>
      <c r="B55" s="34"/>
      <c r="C55" s="35"/>
      <c r="D55" s="3" t="s">
        <v>6</v>
      </c>
      <c r="E55" s="10">
        <f t="shared" si="6"/>
        <v>0</v>
      </c>
      <c r="F55" s="11"/>
      <c r="G55" s="17"/>
      <c r="H55" s="12"/>
      <c r="I55" s="12"/>
      <c r="J55" s="12"/>
      <c r="K55" s="37"/>
    </row>
    <row r="56" spans="1:11" ht="36.75" hidden="1" customHeight="1" x14ac:dyDescent="0.25">
      <c r="A56" s="42"/>
      <c r="B56" s="34"/>
      <c r="C56" s="35"/>
      <c r="D56" s="3" t="s">
        <v>7</v>
      </c>
      <c r="E56" s="10">
        <f t="shared" si="6"/>
        <v>0</v>
      </c>
      <c r="F56" s="11">
        <v>0</v>
      </c>
      <c r="G56" s="17">
        <v>0</v>
      </c>
      <c r="H56" s="12">
        <v>0</v>
      </c>
      <c r="I56" s="12">
        <v>0</v>
      </c>
      <c r="J56" s="12">
        <v>0</v>
      </c>
      <c r="K56" s="37"/>
    </row>
    <row r="57" spans="1:11" ht="25.5" hidden="1" customHeight="1" x14ac:dyDescent="0.25">
      <c r="A57" s="42"/>
      <c r="B57" s="34"/>
      <c r="C57" s="35"/>
      <c r="D57" s="3" t="s">
        <v>11</v>
      </c>
      <c r="E57" s="10">
        <f t="shared" si="6"/>
        <v>0</v>
      </c>
      <c r="F57" s="11"/>
      <c r="G57" s="17"/>
      <c r="H57" s="12"/>
      <c r="I57" s="12"/>
      <c r="J57" s="12"/>
      <c r="K57" s="37"/>
    </row>
    <row r="58" spans="1:11" ht="16.5" hidden="1" customHeight="1" x14ac:dyDescent="0.25">
      <c r="A58" s="42"/>
      <c r="B58" s="34"/>
      <c r="C58" s="35"/>
      <c r="D58" s="3" t="s">
        <v>8</v>
      </c>
      <c r="E58" s="10">
        <f t="shared" si="6"/>
        <v>0</v>
      </c>
      <c r="F58" s="11">
        <f>F56</f>
        <v>0</v>
      </c>
      <c r="G58" s="17">
        <f>G54+G55+G56+G57</f>
        <v>0</v>
      </c>
      <c r="H58" s="12">
        <f>H56</f>
        <v>0</v>
      </c>
      <c r="I58" s="12">
        <f>I56</f>
        <v>0</v>
      </c>
      <c r="J58" s="12">
        <f>J56</f>
        <v>0</v>
      </c>
      <c r="K58" s="38"/>
    </row>
    <row r="59" spans="1:11" ht="17.25" customHeight="1" x14ac:dyDescent="0.25">
      <c r="A59" s="6"/>
      <c r="B59" s="8"/>
      <c r="C59" s="9"/>
      <c r="D59" s="3" t="s">
        <v>8</v>
      </c>
      <c r="E59" s="10">
        <f t="shared" si="4"/>
        <v>0</v>
      </c>
      <c r="F59" s="11"/>
      <c r="G59" s="17"/>
      <c r="H59" s="12"/>
      <c r="I59" s="12"/>
      <c r="J59" s="12"/>
      <c r="K59" s="7"/>
    </row>
    <row r="60" spans="1:11" ht="32.25" customHeight="1" x14ac:dyDescent="0.25">
      <c r="A60" s="42"/>
      <c r="B60" s="44" t="s">
        <v>9</v>
      </c>
      <c r="C60" s="43"/>
      <c r="D60" s="3" t="s">
        <v>5</v>
      </c>
      <c r="E60" s="10">
        <f t="shared" si="4"/>
        <v>0</v>
      </c>
      <c r="F60" s="14">
        <f>F9+F14+F19+F24+F29+F39+F44+F54</f>
        <v>0</v>
      </c>
      <c r="G60" s="18"/>
      <c r="H60" s="10">
        <f>H29</f>
        <v>0</v>
      </c>
      <c r="I60" s="10"/>
      <c r="J60" s="10"/>
      <c r="K60" s="33"/>
    </row>
    <row r="61" spans="1:11" ht="37.5" customHeight="1" x14ac:dyDescent="0.25">
      <c r="A61" s="42"/>
      <c r="B61" s="45"/>
      <c r="C61" s="43"/>
      <c r="D61" s="3" t="s">
        <v>6</v>
      </c>
      <c r="E61" s="10">
        <f t="shared" si="4"/>
        <v>317768</v>
      </c>
      <c r="F61" s="14">
        <f>F10+F15+F20+F25+F30+F40+F45+F55</f>
        <v>317768</v>
      </c>
      <c r="G61" s="14">
        <f>G10+G15+G20+G25+G30+G40+G45+G55</f>
        <v>0</v>
      </c>
      <c r="H61" s="10">
        <f>H10+H15+H20+H25+H30+H40+H45+H55</f>
        <v>0</v>
      </c>
      <c r="I61" s="10">
        <f>I10+I15+I20+I25+I30+I40+I45+I55</f>
        <v>0</v>
      </c>
      <c r="J61" s="10">
        <f>J10+J15+J20+J25+J30+J40+J45+J55</f>
        <v>0</v>
      </c>
      <c r="K61" s="33"/>
    </row>
    <row r="62" spans="1:11" ht="33.75" customHeight="1" x14ac:dyDescent="0.25">
      <c r="A62" s="42"/>
      <c r="B62" s="45"/>
      <c r="C62" s="43"/>
      <c r="D62" s="3" t="s">
        <v>7</v>
      </c>
      <c r="E62" s="10">
        <f t="shared" si="4"/>
        <v>2332000</v>
      </c>
      <c r="F62" s="14">
        <f>F11+F16+F21+F26+F31+F41+F46+F56+F51</f>
        <v>2332000</v>
      </c>
      <c r="G62" s="14">
        <f>G56+G46+G41+G36+G31+G21+G16+G11+G51+G26</f>
        <v>0</v>
      </c>
      <c r="H62" s="14">
        <f>H56+H46+H41+H36+H31+H21+H16+H11+H51+H26</f>
        <v>0</v>
      </c>
      <c r="I62" s="14">
        <f>I56+I46+I41+I36+I31+I21+I16+I11+I51+I26</f>
        <v>0</v>
      </c>
      <c r="J62" s="10">
        <f>J11+J16+J21+J26+J31+J41+J46+J56</f>
        <v>0</v>
      </c>
      <c r="K62" s="33"/>
    </row>
    <row r="63" spans="1:11" ht="22.5" customHeight="1" x14ac:dyDescent="0.25">
      <c r="A63" s="42"/>
      <c r="B63" s="45"/>
      <c r="C63" s="43"/>
      <c r="D63" s="3" t="s">
        <v>11</v>
      </c>
      <c r="E63" s="10">
        <f t="shared" si="4"/>
        <v>0</v>
      </c>
      <c r="F63" s="14">
        <f>F12+F17+F22+F27+F32+F42+F47+F57</f>
        <v>0</v>
      </c>
      <c r="G63" s="14"/>
      <c r="H63" s="10"/>
      <c r="I63" s="10"/>
      <c r="J63" s="10"/>
      <c r="K63" s="33"/>
    </row>
    <row r="64" spans="1:11" s="1" customFormat="1" ht="46.5" customHeight="1" x14ac:dyDescent="0.25">
      <c r="A64" s="42"/>
      <c r="B64" s="46"/>
      <c r="C64" s="43"/>
      <c r="D64" s="2" t="s">
        <v>12</v>
      </c>
      <c r="E64" s="10">
        <f t="shared" si="4"/>
        <v>2649768</v>
      </c>
      <c r="F64" s="14">
        <f>F60+F61+F62+F63</f>
        <v>2649768</v>
      </c>
      <c r="G64" s="14">
        <f>G61+G62</f>
        <v>0</v>
      </c>
      <c r="H64" s="10">
        <f>H60+H61+H62+H63</f>
        <v>0</v>
      </c>
      <c r="I64" s="10">
        <f>I61+I62</f>
        <v>0</v>
      </c>
      <c r="J64" s="10">
        <f>J61+J62</f>
        <v>0</v>
      </c>
      <c r="K64" s="33"/>
    </row>
  </sheetData>
  <mergeCells count="55">
    <mergeCell ref="A9:A13"/>
    <mergeCell ref="A24:A28"/>
    <mergeCell ref="E1:L1"/>
    <mergeCell ref="E2:K2"/>
    <mergeCell ref="E6:J6"/>
    <mergeCell ref="K6:K7"/>
    <mergeCell ref="C6:C7"/>
    <mergeCell ref="D6:D7"/>
    <mergeCell ref="C14:C18"/>
    <mergeCell ref="C19:C23"/>
    <mergeCell ref="B19:B23"/>
    <mergeCell ref="B14:B18"/>
    <mergeCell ref="K14:K18"/>
    <mergeCell ref="B60:B64"/>
    <mergeCell ref="B34:B38"/>
    <mergeCell ref="B44:B48"/>
    <mergeCell ref="A3:K3"/>
    <mergeCell ref="A4:K4"/>
    <mergeCell ref="A5:K5"/>
    <mergeCell ref="K9:K13"/>
    <mergeCell ref="A6:A7"/>
    <mergeCell ref="A34:A38"/>
    <mergeCell ref="C34:C38"/>
    <mergeCell ref="K34:K38"/>
    <mergeCell ref="B6:B7"/>
    <mergeCell ref="B9:B13"/>
    <mergeCell ref="C9:C13"/>
    <mergeCell ref="A14:A18"/>
    <mergeCell ref="A19:A23"/>
    <mergeCell ref="K44:K48"/>
    <mergeCell ref="K29:K33"/>
    <mergeCell ref="K39:K43"/>
    <mergeCell ref="K24:K28"/>
    <mergeCell ref="K19:K23"/>
    <mergeCell ref="B29:B33"/>
    <mergeCell ref="C29:C33"/>
    <mergeCell ref="C44:C48"/>
    <mergeCell ref="B39:B43"/>
    <mergeCell ref="C39:C43"/>
    <mergeCell ref="A49:A53"/>
    <mergeCell ref="B49:B53"/>
    <mergeCell ref="C49:C53"/>
    <mergeCell ref="K60:K64"/>
    <mergeCell ref="B24:B28"/>
    <mergeCell ref="C24:C28"/>
    <mergeCell ref="K54:K58"/>
    <mergeCell ref="K49:K53"/>
    <mergeCell ref="A60:A64"/>
    <mergeCell ref="C60:C64"/>
    <mergeCell ref="A44:A48"/>
    <mergeCell ref="A39:A43"/>
    <mergeCell ref="A29:A33"/>
    <mergeCell ref="C54:C58"/>
    <mergeCell ref="A54:A58"/>
    <mergeCell ref="B54:B58"/>
  </mergeCells>
  <phoneticPr fontId="0" type="noConversion"/>
  <pageMargins left="0.31496062992125984" right="0.11811023622047245" top="0.35433070866141736" bottom="0.35433070866141736" header="0" footer="0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2025-12-10T10:04:37Z</dcterms:modified>
</cp:coreProperties>
</file>